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660C9E3-99D4-4D52-AC1B-F453D35C91F3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D143" i="1"/>
  <c r="D116" i="1"/>
  <c r="D146" i="1"/>
  <c r="D136" i="1"/>
  <c r="D15" i="1"/>
  <c r="D24" i="1"/>
  <c r="D14" i="1"/>
  <c r="D11" i="1"/>
  <c r="D12" i="1" s="1"/>
  <c r="D21" i="1" l="1"/>
  <c r="D16" i="1"/>
</calcChain>
</file>

<file path=xl/sharedStrings.xml><?xml version="1.0" encoding="utf-8"?>
<sst xmlns="http://schemas.openxmlformats.org/spreadsheetml/2006/main" count="304" uniqueCount="177">
  <si>
    <t>СТАХАНОВА  дом 8</t>
  </si>
  <si>
    <t>Отчет об исполнении Управляющей организацией договора управления за 2019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</si>
  <si>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</si>
  <si>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</si>
  <si>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</si>
  <si>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</si>
  <si>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</si>
  <si>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</si>
  <si>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</si>
  <si>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</si>
  <si>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</si>
  <si>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</si>
  <si>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</si>
  <si>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</si>
  <si>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</si>
  <si>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</si>
  <si>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</si>
  <si>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</si>
  <si>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</si>
  <si>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</si>
  <si>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</si>
  <si>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</si>
  <si>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</si>
  <si>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</si>
  <si>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</si>
  <si>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</si>
  <si>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</si>
  <si>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</si>
  <si>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</si>
  <si>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</si>
  <si>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</si>
  <si>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</si>
  <si>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</si>
  <si>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</si>
  <si>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</si>
  <si>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</si>
  <si>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</si>
  <si>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</si>
  <si>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</si>
  <si>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</si>
  <si>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</si>
  <si>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</si>
  <si>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</si>
  <si>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</si>
  <si>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</si>
  <si>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</si>
  <si>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</si>
  <si>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</si>
  <si>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</si>
  <si>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</si>
  <si>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</si>
  <si>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</si>
  <si>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</si>
  <si>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</si>
  <si>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</si>
  <si>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</si>
  <si>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</si>
  <si>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</si>
  <si>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</si>
  <si>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</si>
  <si>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</si>
  <si>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</si>
  <si>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</si>
  <si>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</si>
  <si>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</si>
  <si>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</si>
  <si>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</si>
  <si>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</si>
  <si>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</si>
  <si>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</si>
  <si>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</si>
  <si>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</si>
  <si>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</si>
  <si>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</si>
  <si>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</si>
  <si>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</si>
  <si>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</si>
  <si>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</si>
  <si>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</si>
  <si>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</si>
  <si>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</si>
  <si>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</si>
  <si>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</si>
  <si>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</si>
  <si>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</si>
  <si>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</si>
  <si>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</si>
  <si>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</si>
  <si>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</si>
  <si>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</si>
  <si>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</si>
  <si>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</si>
  <si>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</si>
  <si>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Ремонт асфальтового покрытия придомовых территорий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</si>
  <si>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</si>
  <si>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</si>
  <si>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</si>
  <si>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</si>
  <si>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</si>
  <si>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</si>
  <si>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</si>
  <si>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</si>
  <si>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</si>
  <si>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</si>
  <si>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</si>
  <si>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</si>
  <si>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</si>
  <si>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</si>
  <si>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</si>
  <si>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</si>
  <si>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</si>
  <si>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</si>
  <si>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</si>
  <si>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</si>
  <si>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</si>
  <si>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</si>
  <si>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</si>
  <si>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</si>
  <si>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</si>
  <si>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</si>
  <si>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</si>
  <si>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</si>
  <si>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</si>
  <si>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</si>
  <si>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</si>
  <si>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r>
      <rPr>
        <b/>
        <sz val="11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</si>
  <si>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11"/>
        <rFont val="Times New Roman"/>
        <family val="1"/>
        <charset val="204"/>
      </rPr>
      <t>услуге)</t>
    </r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</si>
  <si>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</si>
  <si>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</si>
  <si>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t>1501(холодное водоснабжение)</t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</si>
  <si>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</si>
  <si>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</si>
  <si>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t>куб.метр</t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</si>
  <si>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</si>
  <si>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</si>
  <si>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</si>
  <si>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</si>
  <si>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</si>
  <si>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</si>
  <si>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</si>
  <si>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</si>
  <si>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</si>
  <si>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</si>
  <si>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</si>
  <si>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</si>
  <si>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</si>
  <si>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</si>
  <si>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</si>
  <si>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</si>
  <si>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</si>
  <si>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</si>
  <si>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t>34а</t>
  </si>
  <si>
    <t>1503(водоотведение ХВ +ГВ)</t>
  </si>
  <si>
    <t>35а</t>
  </si>
  <si>
    <t>36а</t>
  </si>
  <si>
    <t>37а</t>
  </si>
  <si>
    <t>38а</t>
  </si>
  <si>
    <t>39а</t>
  </si>
  <si>
    <t>40а</t>
  </si>
  <si>
    <t>41а</t>
  </si>
  <si>
    <t>42а</t>
  </si>
  <si>
    <t>43а</t>
  </si>
  <si>
    <t>40 б</t>
  </si>
  <si>
    <t>Начислено поставщиком (поставщиками) коммунального ресурса за ОДН электроэнергии</t>
  </si>
  <si>
    <r>
      <rPr>
        <b/>
        <sz val="11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</si>
  <si>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</si>
  <si>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</si>
  <si>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</si>
  <si>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</si>
  <si>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</si>
  <si>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1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</si>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</sst>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10" fillId="2" borderId="20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65" fontId="0" fillId="0" borderId="16" xfId="0" applyNumberFormat="1" applyBorder="1"/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5" fontId="0" fillId="0" borderId="16" xfId="0" applyNumberFormat="1" applyBorder="1" applyAlignment="1">
      <alignment vertical="center"/>
    </xf>
    <xf numFmtId="164" fontId="4" fillId="0" borderId="4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workbookViewId="0">
      <selection activeCell="J121" sqref="J121"/>
    </sheetView>
  </sheetViews>
  <sheetFormatPr defaultColWidth="8.88671875" defaultRowHeight="10.199999999999999" x14ac:dyDescent="0.3"/>
  <cols>
    <col min="1" max="1" width="5.33203125" style="2" customWidth="1"/>
    <col min="2" max="2" width="60.44140625" style="2" customWidth="1"/>
    <col min="3" max="3" width="5.5546875" style="2" customWidth="1"/>
    <col min="4" max="4" width="15.33203125" style="2" customWidth="1"/>
    <col min="5" max="5" width="5.6640625" style="2" customWidth="1"/>
    <col min="6" max="6" width="19.33203125" style="2" customWidth="1"/>
    <col min="7" max="7" width="14" style="2" customWidth="1"/>
    <col min="8" max="8" width="13" style="2" customWidth="1"/>
    <col min="9" max="9" width="11.88671875" style="2" customWidth="1"/>
    <col min="10" max="10" width="11.5546875" style="2" customWidth="1"/>
    <col min="11" max="16384" width="8.88671875" style="2"/>
  </cols>
  <sheetData>
    <row r="1" spans="1:10" ht="13.8" thickBot="1" x14ac:dyDescent="0.35">
      <c r="A1" s="105" t="s">
        <v>0</v>
      </c>
      <c r="B1" s="105"/>
      <c r="C1" s="105"/>
      <c r="D1" s="105"/>
      <c r="E1" s="1"/>
    </row>
    <row r="2" spans="1:10" ht="15" thickBot="1" x14ac:dyDescent="0.35">
      <c r="A2" s="106" t="s">
        <v>1</v>
      </c>
      <c r="B2" s="106"/>
      <c r="C2" s="106"/>
      <c r="D2" s="106"/>
      <c r="E2"/>
    </row>
    <row r="3" spans="1:10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/>
    </row>
    <row r="4" spans="1:10" ht="14.4" thickBot="1" x14ac:dyDescent="0.3">
      <c r="A4" s="5" t="s">
        <v>6</v>
      </c>
      <c r="B4" s="6" t="s">
        <v>7</v>
      </c>
      <c r="C4" s="6" t="s">
        <v>8</v>
      </c>
      <c r="D4" s="7">
        <v>44270</v>
      </c>
      <c r="E4" s="8"/>
    </row>
    <row r="5" spans="1:10" ht="14.4" thickBot="1" x14ac:dyDescent="0.3">
      <c r="A5" s="5" t="s">
        <v>9</v>
      </c>
      <c r="B5" s="6" t="s">
        <v>10</v>
      </c>
      <c r="C5" s="6" t="s">
        <v>8</v>
      </c>
      <c r="D5" s="7">
        <v>43831</v>
      </c>
      <c r="E5" s="8"/>
    </row>
    <row r="6" spans="1:10" ht="14.4" thickBot="1" x14ac:dyDescent="0.3">
      <c r="A6" s="5" t="s">
        <v>11</v>
      </c>
      <c r="B6" s="6" t="s">
        <v>12</v>
      </c>
      <c r="C6" s="6" t="s">
        <v>8</v>
      </c>
      <c r="D6" s="7">
        <v>44196</v>
      </c>
      <c r="E6" s="8"/>
    </row>
    <row r="7" spans="1:10" ht="15" thickBot="1" x14ac:dyDescent="0.35">
      <c r="A7" s="93" t="s">
        <v>13</v>
      </c>
      <c r="B7" s="94"/>
      <c r="C7" s="94"/>
      <c r="D7" s="95"/>
      <c r="E7"/>
    </row>
    <row r="8" spans="1:10" ht="15" thickBot="1" x14ac:dyDescent="0.35">
      <c r="A8" s="5" t="s">
        <v>14</v>
      </c>
      <c r="B8" s="6" t="s">
        <v>15</v>
      </c>
      <c r="C8" s="6" t="s">
        <v>16</v>
      </c>
      <c r="D8" s="9"/>
      <c r="E8"/>
    </row>
    <row r="9" spans="1:10" ht="15" thickBot="1" x14ac:dyDescent="0.35">
      <c r="A9" s="5" t="s">
        <v>17</v>
      </c>
      <c r="B9" s="6" t="s">
        <v>18</v>
      </c>
      <c r="C9" s="6" t="s">
        <v>16</v>
      </c>
      <c r="D9" s="10"/>
      <c r="E9"/>
      <c r="F9" s="72"/>
      <c r="G9" s="72"/>
      <c r="H9" s="72"/>
      <c r="I9" s="72"/>
      <c r="J9" s="72"/>
    </row>
    <row r="10" spans="1:10" ht="15" thickBot="1" x14ac:dyDescent="0.35">
      <c r="A10" s="5" t="s">
        <v>19</v>
      </c>
      <c r="B10" s="6" t="s">
        <v>20</v>
      </c>
      <c r="C10" s="6" t="s">
        <v>16</v>
      </c>
      <c r="D10" s="10">
        <v>508737.53948208527</v>
      </c>
      <c r="E10"/>
      <c r="F10" s="72"/>
      <c r="G10" s="72"/>
      <c r="H10" s="72"/>
      <c r="I10" s="72"/>
      <c r="J10" s="72"/>
    </row>
    <row r="11" spans="1:10" ht="28.2" thickBot="1" x14ac:dyDescent="0.35">
      <c r="A11" s="5" t="s">
        <v>21</v>
      </c>
      <c r="B11" s="6" t="s">
        <v>22</v>
      </c>
      <c r="C11" s="6" t="s">
        <v>16</v>
      </c>
      <c r="D11" s="9">
        <f>G14</f>
        <v>0</v>
      </c>
      <c r="E11"/>
      <c r="F11" s="107"/>
      <c r="G11" s="107"/>
      <c r="H11" s="107"/>
      <c r="I11" s="107"/>
      <c r="J11" s="107"/>
    </row>
    <row r="12" spans="1:10" ht="15" thickBot="1" x14ac:dyDescent="0.35">
      <c r="A12" s="5" t="s">
        <v>23</v>
      </c>
      <c r="B12" s="6" t="s">
        <v>24</v>
      </c>
      <c r="C12" s="6" t="s">
        <v>16</v>
      </c>
      <c r="D12" s="10">
        <f>D11-D13-D14</f>
        <v>-1108518.68</v>
      </c>
      <c r="E12"/>
      <c r="F12" s="72"/>
      <c r="G12" s="72"/>
      <c r="H12" s="75"/>
      <c r="I12" s="75"/>
      <c r="J12" s="75"/>
    </row>
    <row r="13" spans="1:10" ht="15" thickBot="1" x14ac:dyDescent="0.35">
      <c r="A13" s="5" t="s">
        <v>25</v>
      </c>
      <c r="B13" s="6" t="s">
        <v>26</v>
      </c>
      <c r="C13" s="6" t="s">
        <v>16</v>
      </c>
      <c r="D13" s="10">
        <v>796148.48</v>
      </c>
      <c r="E13"/>
      <c r="F13" s="72"/>
      <c r="G13" s="72"/>
      <c r="H13" s="72"/>
      <c r="I13" s="72"/>
      <c r="J13" s="72"/>
    </row>
    <row r="14" spans="1:10" ht="15" thickBot="1" x14ac:dyDescent="0.35">
      <c r="A14" s="5" t="s">
        <v>27</v>
      </c>
      <c r="B14" s="6" t="s">
        <v>28</v>
      </c>
      <c r="C14" s="6" t="s">
        <v>16</v>
      </c>
      <c r="D14" s="10">
        <f>D108+D112</f>
        <v>312370.19999999995</v>
      </c>
      <c r="E14"/>
      <c r="F14" s="72"/>
      <c r="G14" s="73"/>
      <c r="H14" s="74"/>
      <c r="I14" s="73"/>
      <c r="J14" s="73"/>
    </row>
    <row r="15" spans="1:10" ht="15" thickBot="1" x14ac:dyDescent="0.35">
      <c r="A15" s="5">
        <v>11</v>
      </c>
      <c r="B15" s="6" t="s">
        <v>29</v>
      </c>
      <c r="C15" s="6" t="s">
        <v>16</v>
      </c>
      <c r="D15" s="9">
        <f>I14</f>
        <v>0</v>
      </c>
      <c r="E15"/>
      <c r="F15" s="72"/>
      <c r="G15" s="73"/>
      <c r="H15" s="74"/>
      <c r="I15" s="73"/>
      <c r="J15" s="73"/>
    </row>
    <row r="16" spans="1:10" ht="15" thickBot="1" x14ac:dyDescent="0.35">
      <c r="A16" s="5" t="s">
        <v>30</v>
      </c>
      <c r="B16" s="6" t="s">
        <v>31</v>
      </c>
      <c r="C16" s="6" t="s">
        <v>16</v>
      </c>
      <c r="D16" s="10">
        <f>D15-D19-D20</f>
        <v>-55515.619999999995</v>
      </c>
      <c r="E16"/>
      <c r="F16" s="72"/>
      <c r="G16" s="73"/>
      <c r="H16" s="74"/>
      <c r="I16" s="73"/>
      <c r="J16" s="73"/>
    </row>
    <row r="17" spans="1:10" ht="15" thickBot="1" x14ac:dyDescent="0.35">
      <c r="A17" s="5" t="s">
        <v>32</v>
      </c>
      <c r="B17" s="6" t="s">
        <v>33</v>
      </c>
      <c r="C17" s="6" t="s">
        <v>16</v>
      </c>
      <c r="D17" s="10"/>
      <c r="E17"/>
      <c r="F17" s="72"/>
      <c r="G17" s="73"/>
      <c r="H17" s="72"/>
      <c r="I17" s="73"/>
      <c r="J17" s="73"/>
    </row>
    <row r="18" spans="1:10" ht="15" thickBot="1" x14ac:dyDescent="0.35">
      <c r="A18" s="5" t="s">
        <v>34</v>
      </c>
      <c r="B18" s="6" t="s">
        <v>35</v>
      </c>
      <c r="C18" s="6" t="s">
        <v>16</v>
      </c>
      <c r="D18" s="10"/>
      <c r="E18"/>
      <c r="F18" s="72"/>
      <c r="G18" s="76"/>
      <c r="H18" s="72"/>
      <c r="I18" s="77"/>
      <c r="J18" s="77"/>
    </row>
    <row r="19" spans="1:10" ht="15" thickBot="1" x14ac:dyDescent="0.35">
      <c r="A19" s="5" t="s">
        <v>36</v>
      </c>
      <c r="B19" s="6" t="s">
        <v>37</v>
      </c>
      <c r="C19" s="6" t="s">
        <v>16</v>
      </c>
      <c r="D19" s="10">
        <v>40388.57</v>
      </c>
      <c r="E19"/>
    </row>
    <row r="20" spans="1:10" ht="15" thickBot="1" x14ac:dyDescent="0.35">
      <c r="A20" s="5" t="s">
        <v>38</v>
      </c>
      <c r="B20" s="6" t="s">
        <v>39</v>
      </c>
      <c r="C20" s="6" t="s">
        <v>16</v>
      </c>
      <c r="D20" s="10">
        <v>15127.05</v>
      </c>
      <c r="E20"/>
    </row>
    <row r="21" spans="1:10" ht="15" thickBot="1" x14ac:dyDescent="0.35">
      <c r="A21" s="5" t="s">
        <v>40</v>
      </c>
      <c r="B21" s="6" t="s">
        <v>41</v>
      </c>
      <c r="C21" s="6" t="s">
        <v>16</v>
      </c>
      <c r="D21" s="9">
        <f>D8+D15</f>
        <v>0</v>
      </c>
      <c r="E21"/>
    </row>
    <row r="22" spans="1:10" ht="15" thickBot="1" x14ac:dyDescent="0.35">
      <c r="A22" s="5" t="s">
        <v>42</v>
      </c>
      <c r="B22" s="6" t="s">
        <v>43</v>
      </c>
      <c r="C22" s="6" t="s">
        <v>16</v>
      </c>
      <c r="D22" s="10"/>
      <c r="E22"/>
    </row>
    <row r="23" spans="1:10" ht="15" thickBot="1" x14ac:dyDescent="0.35">
      <c r="A23" s="5" t="s">
        <v>44</v>
      </c>
      <c r="B23" s="6" t="s">
        <v>18</v>
      </c>
      <c r="C23" s="6" t="s">
        <v>16</v>
      </c>
      <c r="D23" s="10"/>
      <c r="E23"/>
    </row>
    <row r="24" spans="1:10" ht="15" thickBot="1" x14ac:dyDescent="0.35">
      <c r="A24" s="5" t="s">
        <v>45</v>
      </c>
      <c r="B24" s="6" t="s">
        <v>20</v>
      </c>
      <c r="C24" s="6" t="s">
        <v>16</v>
      </c>
      <c r="D24" s="10">
        <f>J14</f>
        <v>0</v>
      </c>
      <c r="E24"/>
    </row>
    <row r="25" spans="1:10" ht="27.75" customHeight="1" thickBot="1" x14ac:dyDescent="0.35">
      <c r="A25" s="108" t="s">
        <v>46</v>
      </c>
      <c r="B25" s="88"/>
      <c r="C25" s="88"/>
      <c r="D25" s="89"/>
      <c r="E25"/>
    </row>
    <row r="26" spans="1:10" ht="14.4" x14ac:dyDescent="0.3">
      <c r="A26" s="11"/>
      <c r="B26" s="12" t="s">
        <v>47</v>
      </c>
      <c r="C26" s="13" t="s">
        <v>48</v>
      </c>
      <c r="D26" s="14">
        <v>462492.82400000014</v>
      </c>
      <c r="E26"/>
    </row>
    <row r="27" spans="1:10" ht="14.4" x14ac:dyDescent="0.3">
      <c r="A27" s="15"/>
      <c r="B27" s="16" t="s">
        <v>49</v>
      </c>
      <c r="C27" s="17"/>
      <c r="D27" s="18"/>
      <c r="E27"/>
    </row>
    <row r="28" spans="1:10" ht="14.4" x14ac:dyDescent="0.3">
      <c r="A28" s="15"/>
      <c r="B28" s="19" t="s">
        <v>50</v>
      </c>
      <c r="C28" s="17"/>
      <c r="D28" s="18"/>
      <c r="E28"/>
    </row>
    <row r="29" spans="1:10" ht="15" thickBot="1" x14ac:dyDescent="0.35">
      <c r="A29" s="20"/>
      <c r="B29" s="21" t="s">
        <v>51</v>
      </c>
      <c r="C29" s="22"/>
      <c r="D29" s="23"/>
      <c r="E29"/>
    </row>
    <row r="30" spans="1:10" ht="27.6" x14ac:dyDescent="0.3">
      <c r="A30" s="15"/>
      <c r="B30" s="24" t="s">
        <v>52</v>
      </c>
      <c r="C30" s="25" t="s">
        <v>48</v>
      </c>
      <c r="D30" s="26">
        <v>114889.99</v>
      </c>
      <c r="E30"/>
    </row>
    <row r="31" spans="1:10" ht="14.4" x14ac:dyDescent="0.3">
      <c r="A31" s="15"/>
      <c r="B31" s="16" t="s">
        <v>53</v>
      </c>
      <c r="C31" s="27"/>
      <c r="D31" s="28"/>
      <c r="E31"/>
    </row>
    <row r="32" spans="1:10" ht="14.4" x14ac:dyDescent="0.3">
      <c r="A32" s="15"/>
      <c r="B32" s="16" t="s">
        <v>54</v>
      </c>
      <c r="C32" s="29"/>
      <c r="D32" s="30"/>
      <c r="E32"/>
    </row>
    <row r="33" spans="1:5" ht="15" thickBot="1" x14ac:dyDescent="0.35">
      <c r="A33" s="20"/>
      <c r="B33" s="21" t="s">
        <v>51</v>
      </c>
      <c r="C33" s="31"/>
      <c r="D33" s="32"/>
      <c r="E33"/>
    </row>
    <row r="34" spans="1:5" ht="27.6" x14ac:dyDescent="0.3">
      <c r="A34" s="99"/>
      <c r="B34" s="33" t="s">
        <v>55</v>
      </c>
      <c r="C34" s="34" t="s">
        <v>48</v>
      </c>
      <c r="D34" s="35">
        <v>60365.93</v>
      </c>
      <c r="E34"/>
    </row>
    <row r="35" spans="1:5" ht="14.4" x14ac:dyDescent="0.3">
      <c r="A35" s="100"/>
      <c r="B35" s="36" t="s">
        <v>53</v>
      </c>
      <c r="C35" s="17"/>
      <c r="D35" s="28"/>
      <c r="E35"/>
    </row>
    <row r="36" spans="1:5" ht="14.4" x14ac:dyDescent="0.3">
      <c r="A36" s="100"/>
      <c r="B36" s="37" t="s">
        <v>54</v>
      </c>
      <c r="C36" s="38"/>
      <c r="D36" s="30"/>
      <c r="E36"/>
    </row>
    <row r="37" spans="1:5" ht="15" thickBot="1" x14ac:dyDescent="0.35">
      <c r="A37" s="100"/>
      <c r="B37" s="37" t="s">
        <v>51</v>
      </c>
      <c r="C37" s="38"/>
      <c r="D37" s="30"/>
      <c r="E37"/>
    </row>
    <row r="38" spans="1:5" ht="14.4" x14ac:dyDescent="0.3">
      <c r="A38" s="99"/>
      <c r="B38" s="33" t="s">
        <v>56</v>
      </c>
      <c r="C38" s="34" t="s">
        <v>48</v>
      </c>
      <c r="D38" s="35">
        <v>63514.47</v>
      </c>
      <c r="E38"/>
    </row>
    <row r="39" spans="1:5" ht="14.4" x14ac:dyDescent="0.3">
      <c r="A39" s="100"/>
      <c r="B39" s="36" t="s">
        <v>53</v>
      </c>
      <c r="C39" s="17"/>
      <c r="D39" s="28"/>
      <c r="E39"/>
    </row>
    <row r="40" spans="1:5" ht="14.4" x14ac:dyDescent="0.3">
      <c r="A40" s="100"/>
      <c r="B40" s="37" t="s">
        <v>54</v>
      </c>
      <c r="C40" s="38"/>
      <c r="D40" s="30"/>
      <c r="E40"/>
    </row>
    <row r="41" spans="1:5" ht="15" thickBot="1" x14ac:dyDescent="0.35">
      <c r="A41" s="101"/>
      <c r="B41" s="39" t="s">
        <v>51</v>
      </c>
      <c r="C41" s="22"/>
      <c r="D41" s="32"/>
      <c r="E41"/>
    </row>
    <row r="42" spans="1:5" ht="14.4" x14ac:dyDescent="0.3">
      <c r="A42" s="11"/>
      <c r="B42" s="12" t="s">
        <v>57</v>
      </c>
      <c r="C42" s="34" t="s">
        <v>48</v>
      </c>
      <c r="D42" s="35">
        <v>294040.49</v>
      </c>
      <c r="E42"/>
    </row>
    <row r="43" spans="1:5" ht="14.4" x14ac:dyDescent="0.3">
      <c r="A43" s="15"/>
      <c r="B43" s="16" t="s">
        <v>53</v>
      </c>
      <c r="C43" s="17"/>
      <c r="D43" s="28"/>
      <c r="E43"/>
    </row>
    <row r="44" spans="1:5" ht="14.4" x14ac:dyDescent="0.3">
      <c r="A44" s="15"/>
      <c r="B44" s="40" t="s">
        <v>54</v>
      </c>
      <c r="C44" s="38"/>
      <c r="D44" s="30"/>
      <c r="E44"/>
    </row>
    <row r="45" spans="1:5" ht="15" thickBot="1" x14ac:dyDescent="0.35">
      <c r="A45" s="20"/>
      <c r="B45" s="21" t="s">
        <v>58</v>
      </c>
      <c r="C45" s="22"/>
      <c r="D45" s="32"/>
      <c r="E45"/>
    </row>
    <row r="46" spans="1:5" ht="14.4" x14ac:dyDescent="0.3">
      <c r="A46" s="11"/>
      <c r="B46" s="12" t="s">
        <v>59</v>
      </c>
      <c r="C46" s="34" t="s">
        <v>48</v>
      </c>
      <c r="D46" s="35">
        <v>553029.79</v>
      </c>
      <c r="E46"/>
    </row>
    <row r="47" spans="1:5" ht="14.4" x14ac:dyDescent="0.3">
      <c r="A47" s="15"/>
      <c r="B47" s="16" t="s">
        <v>53</v>
      </c>
      <c r="C47" s="17"/>
      <c r="D47" s="28"/>
      <c r="E47"/>
    </row>
    <row r="48" spans="1:5" ht="14.4" x14ac:dyDescent="0.3">
      <c r="A48" s="15"/>
      <c r="B48" s="40" t="s">
        <v>54</v>
      </c>
      <c r="C48" s="38"/>
      <c r="D48" s="30"/>
      <c r="E48"/>
    </row>
    <row r="49" spans="1:5" ht="15" thickBot="1" x14ac:dyDescent="0.35">
      <c r="A49" s="20"/>
      <c r="B49" s="21" t="s">
        <v>58</v>
      </c>
      <c r="C49" s="38"/>
      <c r="D49" s="30"/>
      <c r="E49"/>
    </row>
    <row r="50" spans="1:5" ht="27.6" x14ac:dyDescent="0.3">
      <c r="A50" s="11"/>
      <c r="B50" s="24" t="s">
        <v>60</v>
      </c>
      <c r="C50" s="34" t="s">
        <v>48</v>
      </c>
      <c r="D50" s="35">
        <v>17201.04</v>
      </c>
      <c r="E50"/>
    </row>
    <row r="51" spans="1:5" ht="14.4" x14ac:dyDescent="0.3">
      <c r="A51" s="15"/>
      <c r="B51" s="16" t="s">
        <v>53</v>
      </c>
      <c r="C51" s="17"/>
      <c r="D51" s="28"/>
      <c r="E51"/>
    </row>
    <row r="52" spans="1:5" ht="14.4" x14ac:dyDescent="0.3">
      <c r="A52" s="15"/>
      <c r="B52" s="40" t="s">
        <v>54</v>
      </c>
      <c r="C52" s="38"/>
      <c r="D52" s="30"/>
      <c r="E52"/>
    </row>
    <row r="53" spans="1:5" ht="15" thickBot="1" x14ac:dyDescent="0.35">
      <c r="A53" s="20"/>
      <c r="B53" s="41" t="s">
        <v>61</v>
      </c>
      <c r="C53" s="38"/>
      <c r="D53" s="30"/>
      <c r="E53"/>
    </row>
    <row r="54" spans="1:5" ht="14.4" x14ac:dyDescent="0.3">
      <c r="A54" s="96"/>
      <c r="B54" s="33" t="s">
        <v>62</v>
      </c>
      <c r="C54" s="42" t="s">
        <v>48</v>
      </c>
      <c r="D54" s="35">
        <v>110150.91</v>
      </c>
      <c r="E54"/>
    </row>
    <row r="55" spans="1:5" ht="14.4" x14ac:dyDescent="0.3">
      <c r="A55" s="97"/>
      <c r="B55" s="36" t="s">
        <v>63</v>
      </c>
      <c r="C55" s="27"/>
      <c r="D55" s="28"/>
      <c r="E55"/>
    </row>
    <row r="56" spans="1:5" ht="14.4" x14ac:dyDescent="0.3">
      <c r="A56" s="97"/>
      <c r="B56" s="37" t="s">
        <v>64</v>
      </c>
      <c r="C56" s="29"/>
      <c r="D56" s="30"/>
      <c r="E56"/>
    </row>
    <row r="57" spans="1:5" ht="15" thickBot="1" x14ac:dyDescent="0.35">
      <c r="A57" s="98"/>
      <c r="B57" s="39" t="s">
        <v>65</v>
      </c>
      <c r="C57" s="31"/>
      <c r="D57" s="30"/>
      <c r="E57"/>
    </row>
    <row r="58" spans="1:5" ht="14.4" x14ac:dyDescent="0.3">
      <c r="A58" s="43"/>
      <c r="B58" s="33" t="s">
        <v>62</v>
      </c>
      <c r="C58" s="42" t="s">
        <v>48</v>
      </c>
      <c r="D58" s="35">
        <v>330452.73</v>
      </c>
      <c r="E58"/>
    </row>
    <row r="59" spans="1:5" ht="14.4" x14ac:dyDescent="0.3">
      <c r="A59" s="43"/>
      <c r="B59" s="36" t="s">
        <v>66</v>
      </c>
      <c r="C59" s="44"/>
      <c r="D59" s="28"/>
      <c r="E59"/>
    </row>
    <row r="60" spans="1:5" ht="14.4" x14ac:dyDescent="0.3">
      <c r="A60" s="43"/>
      <c r="B60" s="37" t="s">
        <v>67</v>
      </c>
      <c r="C60" s="44"/>
      <c r="D60" s="30"/>
      <c r="E60"/>
    </row>
    <row r="61" spans="1:5" ht="15" thickBot="1" x14ac:dyDescent="0.35">
      <c r="A61" s="43"/>
      <c r="B61" s="39" t="s">
        <v>68</v>
      </c>
      <c r="C61" s="44"/>
      <c r="D61" s="30"/>
      <c r="E61"/>
    </row>
    <row r="62" spans="1:5" ht="14.4" x14ac:dyDescent="0.3">
      <c r="A62" s="15"/>
      <c r="B62" s="45" t="s">
        <v>69</v>
      </c>
      <c r="C62" s="34" t="s">
        <v>48</v>
      </c>
      <c r="D62" s="35">
        <v>171361.34</v>
      </c>
      <c r="E62"/>
    </row>
    <row r="63" spans="1:5" ht="14.4" x14ac:dyDescent="0.3">
      <c r="A63" s="15"/>
      <c r="B63" s="16" t="s">
        <v>70</v>
      </c>
      <c r="C63" s="17"/>
      <c r="D63" s="28"/>
      <c r="E63"/>
    </row>
    <row r="64" spans="1:5" ht="14.4" x14ac:dyDescent="0.3">
      <c r="A64" s="15"/>
      <c r="B64" s="40" t="s">
        <v>71</v>
      </c>
      <c r="C64" s="38"/>
      <c r="D64" s="30"/>
      <c r="E64"/>
    </row>
    <row r="65" spans="1:5" ht="15" thickBot="1" x14ac:dyDescent="0.35">
      <c r="A65" s="15"/>
      <c r="B65" s="40" t="s">
        <v>65</v>
      </c>
      <c r="C65" s="22"/>
      <c r="D65" s="32"/>
      <c r="E65"/>
    </row>
    <row r="66" spans="1:5" ht="27.6" x14ac:dyDescent="0.3">
      <c r="A66" s="99"/>
      <c r="B66" s="12" t="s">
        <v>72</v>
      </c>
      <c r="C66" s="34" t="s">
        <v>48</v>
      </c>
      <c r="D66" s="35">
        <v>5730.4</v>
      </c>
      <c r="E66"/>
    </row>
    <row r="67" spans="1:5" ht="14.4" x14ac:dyDescent="0.3">
      <c r="A67" s="100"/>
      <c r="B67" s="16" t="s">
        <v>73</v>
      </c>
      <c r="C67" s="17"/>
      <c r="D67" s="28"/>
      <c r="E67"/>
    </row>
    <row r="68" spans="1:5" ht="14.4" x14ac:dyDescent="0.3">
      <c r="A68" s="100"/>
      <c r="B68" s="16" t="s">
        <v>74</v>
      </c>
      <c r="C68" s="17"/>
      <c r="D68" s="28"/>
      <c r="E68"/>
    </row>
    <row r="69" spans="1:5" ht="14.4" x14ac:dyDescent="0.3">
      <c r="A69" s="100"/>
      <c r="B69" s="16" t="s">
        <v>75</v>
      </c>
      <c r="C69" s="17"/>
      <c r="D69" s="28"/>
      <c r="E69"/>
    </row>
    <row r="70" spans="1:5" ht="15" thickBot="1" x14ac:dyDescent="0.35">
      <c r="A70" s="101"/>
      <c r="B70" s="21" t="s">
        <v>76</v>
      </c>
      <c r="C70" s="22"/>
      <c r="D70" s="32"/>
      <c r="E70"/>
    </row>
    <row r="71" spans="1:5" ht="14.4" x14ac:dyDescent="0.3">
      <c r="A71" s="99"/>
      <c r="B71" s="12" t="s">
        <v>77</v>
      </c>
      <c r="C71" s="34" t="s">
        <v>48</v>
      </c>
      <c r="D71" s="35">
        <v>26990.78</v>
      </c>
      <c r="E71"/>
    </row>
    <row r="72" spans="1:5" ht="27" customHeight="1" x14ac:dyDescent="0.3">
      <c r="A72" s="100"/>
      <c r="B72" s="16" t="s">
        <v>78</v>
      </c>
      <c r="C72" s="17"/>
      <c r="D72" s="28"/>
      <c r="E72"/>
    </row>
    <row r="73" spans="1:5" ht="14.4" x14ac:dyDescent="0.3">
      <c r="A73" s="100"/>
      <c r="B73" s="40" t="s">
        <v>79</v>
      </c>
      <c r="C73" s="38"/>
      <c r="D73" s="30"/>
      <c r="E73"/>
    </row>
    <row r="74" spans="1:5" ht="15" thickBot="1" x14ac:dyDescent="0.35">
      <c r="A74" s="100"/>
      <c r="B74" s="40" t="s">
        <v>51</v>
      </c>
      <c r="C74" s="38"/>
      <c r="D74" s="30"/>
      <c r="E74"/>
    </row>
    <row r="75" spans="1:5" ht="14.4" x14ac:dyDescent="0.3">
      <c r="A75" s="99"/>
      <c r="B75" s="12" t="s">
        <v>80</v>
      </c>
      <c r="C75" s="34" t="s">
        <v>48</v>
      </c>
      <c r="D75" s="35">
        <v>1586.52</v>
      </c>
      <c r="E75"/>
    </row>
    <row r="76" spans="1:5" ht="14.4" x14ac:dyDescent="0.3">
      <c r="A76" s="100"/>
      <c r="B76" s="16" t="s">
        <v>81</v>
      </c>
      <c r="C76" s="17"/>
      <c r="D76" s="28"/>
      <c r="E76"/>
    </row>
    <row r="77" spans="1:5" ht="14.4" x14ac:dyDescent="0.3">
      <c r="A77" s="100"/>
      <c r="B77" s="16" t="s">
        <v>82</v>
      </c>
      <c r="C77" s="17"/>
      <c r="D77" s="28"/>
      <c r="E77"/>
    </row>
    <row r="78" spans="1:5" ht="14.4" x14ac:dyDescent="0.3">
      <c r="A78" s="100"/>
      <c r="B78" s="16" t="s">
        <v>83</v>
      </c>
      <c r="C78" s="17"/>
      <c r="D78" s="28"/>
      <c r="E78"/>
    </row>
    <row r="79" spans="1:5" ht="15" thickBot="1" x14ac:dyDescent="0.35">
      <c r="A79" s="101"/>
      <c r="B79" s="21" t="s">
        <v>84</v>
      </c>
      <c r="C79" s="22"/>
      <c r="D79" s="32"/>
      <c r="E79"/>
    </row>
    <row r="80" spans="1:5" ht="14.4" x14ac:dyDescent="0.3">
      <c r="A80" s="99"/>
      <c r="B80" s="45" t="s">
        <v>85</v>
      </c>
      <c r="C80" s="46" t="s">
        <v>48</v>
      </c>
      <c r="D80" s="26">
        <v>24500</v>
      </c>
      <c r="E80"/>
    </row>
    <row r="81" spans="1:5" ht="14.4" x14ac:dyDescent="0.3">
      <c r="A81" s="100"/>
      <c r="B81" s="16" t="s">
        <v>86</v>
      </c>
      <c r="C81" s="17"/>
      <c r="D81" s="28"/>
      <c r="E81"/>
    </row>
    <row r="82" spans="1:5" ht="14.4" x14ac:dyDescent="0.3">
      <c r="A82" s="100"/>
      <c r="B82" s="40" t="s">
        <v>87</v>
      </c>
      <c r="C82" s="38"/>
      <c r="D82" s="30"/>
      <c r="E82"/>
    </row>
    <row r="83" spans="1:5" ht="15" thickBot="1" x14ac:dyDescent="0.35">
      <c r="A83" s="100"/>
      <c r="B83" s="40" t="s">
        <v>75</v>
      </c>
      <c r="C83" s="38"/>
      <c r="D83" s="30"/>
      <c r="E83"/>
    </row>
    <row r="84" spans="1:5" ht="14.4" x14ac:dyDescent="0.3">
      <c r="A84" s="47"/>
      <c r="B84" s="12" t="s">
        <v>88</v>
      </c>
      <c r="C84" s="34" t="s">
        <v>48</v>
      </c>
      <c r="D84" s="35">
        <v>1138.3900000000001</v>
      </c>
      <c r="E84"/>
    </row>
    <row r="85" spans="1:5" ht="14.4" x14ac:dyDescent="0.3">
      <c r="A85" s="48"/>
      <c r="B85" s="16" t="s">
        <v>89</v>
      </c>
      <c r="C85" s="17"/>
      <c r="D85" s="28"/>
      <c r="E85"/>
    </row>
    <row r="86" spans="1:5" ht="14.4" x14ac:dyDescent="0.3">
      <c r="A86" s="48"/>
      <c r="B86" s="36" t="s">
        <v>90</v>
      </c>
      <c r="C86" s="17"/>
      <c r="D86" s="28"/>
      <c r="E86"/>
    </row>
    <row r="87" spans="1:5" ht="15" thickBot="1" x14ac:dyDescent="0.35">
      <c r="A87" s="49"/>
      <c r="B87" s="21" t="s">
        <v>91</v>
      </c>
      <c r="C87" s="22"/>
      <c r="D87" s="32"/>
      <c r="E87"/>
    </row>
    <row r="88" spans="1:5" ht="14.4" x14ac:dyDescent="0.3">
      <c r="A88" s="11"/>
      <c r="B88" s="50" t="s">
        <v>92</v>
      </c>
      <c r="C88" s="34" t="s">
        <v>48</v>
      </c>
      <c r="D88" s="35">
        <v>668258.09</v>
      </c>
      <c r="E88"/>
    </row>
    <row r="89" spans="1:5" ht="14.4" x14ac:dyDescent="0.3">
      <c r="A89" s="15"/>
      <c r="B89" s="51" t="s">
        <v>49</v>
      </c>
      <c r="C89" s="17"/>
      <c r="D89" s="52"/>
      <c r="E89"/>
    </row>
    <row r="90" spans="1:5" ht="14.4" x14ac:dyDescent="0.3">
      <c r="A90" s="15"/>
      <c r="B90" s="36" t="s">
        <v>50</v>
      </c>
      <c r="C90" s="53"/>
      <c r="D90" s="52"/>
      <c r="E90"/>
    </row>
    <row r="91" spans="1:5" ht="15" thickBot="1" x14ac:dyDescent="0.35">
      <c r="A91" s="20"/>
      <c r="B91" s="54" t="s">
        <v>51</v>
      </c>
      <c r="C91" s="38"/>
      <c r="D91" s="52"/>
      <c r="E91"/>
    </row>
    <row r="92" spans="1:5" ht="26.25" customHeight="1" x14ac:dyDescent="0.3">
      <c r="A92" s="15"/>
      <c r="B92" s="45" t="s">
        <v>93</v>
      </c>
      <c r="C92" s="34" t="s">
        <v>48</v>
      </c>
      <c r="D92" s="35">
        <v>870.46</v>
      </c>
      <c r="E92"/>
    </row>
    <row r="93" spans="1:5" ht="14.4" x14ac:dyDescent="0.3">
      <c r="A93" s="15"/>
      <c r="B93" s="16" t="s">
        <v>53</v>
      </c>
      <c r="C93" s="17"/>
      <c r="D93" s="28"/>
      <c r="E93"/>
    </row>
    <row r="94" spans="1:5" ht="14.4" x14ac:dyDescent="0.3">
      <c r="A94" s="15"/>
      <c r="B94" s="16" t="s">
        <v>54</v>
      </c>
      <c r="C94" s="38"/>
      <c r="D94" s="30"/>
      <c r="E94"/>
    </row>
    <row r="95" spans="1:5" ht="15" thickBot="1" x14ac:dyDescent="0.35">
      <c r="A95" s="15"/>
      <c r="B95" s="40" t="s">
        <v>51</v>
      </c>
      <c r="C95" s="38"/>
      <c r="D95" s="30"/>
      <c r="E95"/>
    </row>
    <row r="96" spans="1:5" ht="18.75" customHeight="1" x14ac:dyDescent="0.3">
      <c r="A96" s="96"/>
      <c r="B96" s="55" t="s">
        <v>94</v>
      </c>
      <c r="C96" s="42" t="s">
        <v>48</v>
      </c>
      <c r="D96" s="35">
        <v>13486.12</v>
      </c>
      <c r="E96"/>
    </row>
    <row r="97" spans="1:5" ht="14.4" x14ac:dyDescent="0.3">
      <c r="A97" s="97"/>
      <c r="B97" s="16" t="s">
        <v>53</v>
      </c>
      <c r="C97" s="27"/>
      <c r="D97" s="28"/>
      <c r="E97"/>
    </row>
    <row r="98" spans="1:5" ht="14.4" x14ac:dyDescent="0.3">
      <c r="A98" s="97"/>
      <c r="B98" s="16" t="s">
        <v>54</v>
      </c>
      <c r="C98" s="29"/>
      <c r="D98" s="30"/>
      <c r="E98"/>
    </row>
    <row r="99" spans="1:5" ht="15" thickBot="1" x14ac:dyDescent="0.35">
      <c r="A99" s="98"/>
      <c r="B99" s="40" t="s">
        <v>51</v>
      </c>
      <c r="C99" s="31"/>
      <c r="D99" s="30"/>
      <c r="E99"/>
    </row>
    <row r="100" spans="1:5" ht="14.4" x14ac:dyDescent="0.3">
      <c r="A100" s="99"/>
      <c r="B100" s="33" t="s">
        <v>95</v>
      </c>
      <c r="C100" s="34" t="s">
        <v>48</v>
      </c>
      <c r="D100" s="35">
        <v>6002.46</v>
      </c>
      <c r="E100"/>
    </row>
    <row r="101" spans="1:5" ht="14.4" x14ac:dyDescent="0.3">
      <c r="A101" s="100"/>
      <c r="B101" s="36" t="s">
        <v>53</v>
      </c>
      <c r="C101" s="17"/>
      <c r="D101" s="28"/>
      <c r="E101"/>
    </row>
    <row r="102" spans="1:5" ht="14.4" x14ac:dyDescent="0.3">
      <c r="A102" s="100"/>
      <c r="B102" s="37" t="s">
        <v>54</v>
      </c>
      <c r="C102" s="38"/>
      <c r="D102" s="30"/>
      <c r="E102"/>
    </row>
    <row r="103" spans="1:5" ht="15" thickBot="1" x14ac:dyDescent="0.35">
      <c r="A103" s="100"/>
      <c r="B103" s="37" t="s">
        <v>51</v>
      </c>
      <c r="C103" s="38"/>
      <c r="D103" s="30"/>
      <c r="E103"/>
    </row>
    <row r="104" spans="1:5" ht="14.4" x14ac:dyDescent="0.3">
      <c r="A104" s="99"/>
      <c r="B104" s="33" t="s">
        <v>96</v>
      </c>
      <c r="C104" s="34" t="s">
        <v>48</v>
      </c>
      <c r="D104" s="35">
        <v>107531.35</v>
      </c>
      <c r="E104"/>
    </row>
    <row r="105" spans="1:5" ht="14.4" x14ac:dyDescent="0.3">
      <c r="A105" s="100"/>
      <c r="B105" s="36" t="s">
        <v>53</v>
      </c>
      <c r="C105" s="17"/>
      <c r="D105" s="28"/>
      <c r="E105"/>
    </row>
    <row r="106" spans="1:5" ht="14.4" x14ac:dyDescent="0.3">
      <c r="A106" s="100"/>
      <c r="B106" s="37" t="s">
        <v>54</v>
      </c>
      <c r="C106" s="38"/>
      <c r="D106" s="30"/>
      <c r="E106"/>
    </row>
    <row r="107" spans="1:5" ht="15" thickBot="1" x14ac:dyDescent="0.35">
      <c r="A107" s="100"/>
      <c r="B107" s="37" t="s">
        <v>51</v>
      </c>
      <c r="C107" s="38"/>
      <c r="D107" s="30"/>
      <c r="E107"/>
    </row>
    <row r="108" spans="1:5" ht="41.4" x14ac:dyDescent="0.3">
      <c r="A108" s="99"/>
      <c r="B108" s="12" t="s">
        <v>97</v>
      </c>
      <c r="C108" s="34" t="s">
        <v>48</v>
      </c>
      <c r="D108" s="35">
        <v>133606.93</v>
      </c>
      <c r="E108"/>
    </row>
    <row r="109" spans="1:5" ht="14.4" x14ac:dyDescent="0.3">
      <c r="A109" s="100"/>
      <c r="B109" s="16" t="s">
        <v>98</v>
      </c>
      <c r="C109" s="17"/>
      <c r="D109" s="28"/>
      <c r="E109"/>
    </row>
    <row r="110" spans="1:5" ht="14.4" x14ac:dyDescent="0.3">
      <c r="A110" s="100"/>
      <c r="B110" s="40" t="s">
        <v>99</v>
      </c>
      <c r="C110" s="38"/>
      <c r="D110" s="30"/>
      <c r="E110"/>
    </row>
    <row r="111" spans="1:5" ht="15" thickBot="1" x14ac:dyDescent="0.35">
      <c r="A111" s="101"/>
      <c r="B111" s="21" t="s">
        <v>100</v>
      </c>
      <c r="C111" s="22"/>
      <c r="D111" s="32"/>
      <c r="E111"/>
    </row>
    <row r="112" spans="1:5" ht="14.4" x14ac:dyDescent="0.3">
      <c r="A112" s="99"/>
      <c r="B112" s="12" t="s">
        <v>101</v>
      </c>
      <c r="C112" s="34" t="s">
        <v>48</v>
      </c>
      <c r="D112" s="35">
        <v>178763.27</v>
      </c>
      <c r="E112"/>
    </row>
    <row r="113" spans="1:8" ht="14.4" x14ac:dyDescent="0.3">
      <c r="A113" s="100"/>
      <c r="B113" s="16" t="s">
        <v>102</v>
      </c>
      <c r="C113" s="17"/>
      <c r="D113" s="28"/>
      <c r="E113"/>
    </row>
    <row r="114" spans="1:8" ht="14.4" x14ac:dyDescent="0.3">
      <c r="A114" s="100"/>
      <c r="B114" s="40" t="s">
        <v>87</v>
      </c>
      <c r="C114" s="38"/>
      <c r="D114" s="30"/>
      <c r="E114"/>
    </row>
    <row r="115" spans="1:8" ht="15" thickBot="1" x14ac:dyDescent="0.35">
      <c r="A115" s="101"/>
      <c r="B115" s="40" t="s">
        <v>100</v>
      </c>
      <c r="C115" s="22"/>
      <c r="D115" s="32"/>
      <c r="E115"/>
    </row>
    <row r="116" spans="1:8" ht="15" thickBot="1" x14ac:dyDescent="0.35">
      <c r="A116" s="56"/>
      <c r="B116" s="57" t="s">
        <v>103</v>
      </c>
      <c r="C116" s="58"/>
      <c r="D116" s="59">
        <f>SUM(D25:D115)</f>
        <v>3345964.284</v>
      </c>
      <c r="E116"/>
    </row>
    <row r="117" spans="1:8" ht="15" thickBot="1" x14ac:dyDescent="0.35">
      <c r="A117" s="102" t="s">
        <v>104</v>
      </c>
      <c r="B117" s="103"/>
      <c r="C117" s="103"/>
      <c r="D117" s="104"/>
      <c r="E117"/>
    </row>
    <row r="118" spans="1:8" ht="15.75" customHeight="1" thickBot="1" x14ac:dyDescent="0.35">
      <c r="A118" s="5" t="s">
        <v>105</v>
      </c>
      <c r="B118" s="6" t="s">
        <v>106</v>
      </c>
      <c r="C118" s="6" t="s">
        <v>107</v>
      </c>
      <c r="D118" s="4">
        <v>4</v>
      </c>
      <c r="E118"/>
      <c r="F118" s="81"/>
      <c r="G118" s="82"/>
      <c r="H118" s="83"/>
    </row>
    <row r="119" spans="1:8" ht="15" thickBot="1" x14ac:dyDescent="0.35">
      <c r="A119" s="5" t="s">
        <v>108</v>
      </c>
      <c r="B119" s="6" t="s">
        <v>109</v>
      </c>
      <c r="C119" s="6" t="s">
        <v>107</v>
      </c>
      <c r="D119" s="4">
        <v>4</v>
      </c>
      <c r="E119"/>
      <c r="F119" s="60"/>
      <c r="G119" s="61"/>
      <c r="H119" s="61"/>
    </row>
    <row r="120" spans="1:8" ht="15" thickBot="1" x14ac:dyDescent="0.35">
      <c r="A120" s="5" t="s">
        <v>110</v>
      </c>
      <c r="B120" s="6" t="s">
        <v>111</v>
      </c>
      <c r="C120" s="6" t="s">
        <v>107</v>
      </c>
      <c r="D120" s="4"/>
      <c r="E120"/>
      <c r="H120" s="62"/>
    </row>
    <row r="121" spans="1:8" ht="15" thickBot="1" x14ac:dyDescent="0.35">
      <c r="A121" s="5" t="s">
        <v>112</v>
      </c>
      <c r="B121" s="6" t="s">
        <v>113</v>
      </c>
      <c r="C121" s="6" t="s">
        <v>16</v>
      </c>
      <c r="D121" s="4">
        <v>0</v>
      </c>
      <c r="E121"/>
    </row>
    <row r="122" spans="1:8" ht="15" thickBot="1" x14ac:dyDescent="0.35">
      <c r="A122" s="84" t="s">
        <v>114</v>
      </c>
      <c r="B122" s="85"/>
      <c r="C122" s="85"/>
      <c r="D122" s="86"/>
      <c r="E122"/>
    </row>
    <row r="123" spans="1:8" ht="28.2" thickBot="1" x14ac:dyDescent="0.35">
      <c r="A123" s="5" t="s">
        <v>115</v>
      </c>
      <c r="B123" s="6" t="s">
        <v>116</v>
      </c>
      <c r="C123" s="6" t="s">
        <v>16</v>
      </c>
      <c r="D123" s="6"/>
      <c r="E123"/>
    </row>
    <row r="124" spans="1:8" ht="15" thickBot="1" x14ac:dyDescent="0.35">
      <c r="A124" s="5" t="s">
        <v>117</v>
      </c>
      <c r="B124" s="6" t="s">
        <v>118</v>
      </c>
      <c r="C124" s="6" t="s">
        <v>16</v>
      </c>
      <c r="D124" s="6"/>
      <c r="E124"/>
    </row>
    <row r="125" spans="1:8" ht="15" thickBot="1" x14ac:dyDescent="0.35">
      <c r="A125" s="5" t="s">
        <v>119</v>
      </c>
      <c r="B125" s="6" t="s">
        <v>120</v>
      </c>
      <c r="C125" s="6" t="s">
        <v>16</v>
      </c>
      <c r="D125" s="6"/>
      <c r="E125"/>
    </row>
    <row r="126" spans="1:8" ht="28.2" thickBot="1" x14ac:dyDescent="0.35">
      <c r="A126" s="5" t="s">
        <v>121</v>
      </c>
      <c r="B126" s="6" t="s">
        <v>122</v>
      </c>
      <c r="C126" s="6" t="s">
        <v>16</v>
      </c>
      <c r="D126" s="6"/>
      <c r="E126"/>
    </row>
    <row r="127" spans="1:8" ht="15" thickBot="1" x14ac:dyDescent="0.35">
      <c r="A127" s="5" t="s">
        <v>123</v>
      </c>
      <c r="B127" s="6" t="s">
        <v>118</v>
      </c>
      <c r="C127" s="6" t="s">
        <v>16</v>
      </c>
      <c r="D127" s="6"/>
      <c r="E127"/>
    </row>
    <row r="128" spans="1:8" ht="15" thickBot="1" x14ac:dyDescent="0.35">
      <c r="A128" s="63" t="s">
        <v>124</v>
      </c>
      <c r="B128" s="64" t="s">
        <v>120</v>
      </c>
      <c r="C128" s="64" t="s">
        <v>16</v>
      </c>
      <c r="D128" s="64"/>
      <c r="E128"/>
    </row>
    <row r="129" spans="1:4" ht="13.8" x14ac:dyDescent="0.3">
      <c r="A129" s="87" t="s">
        <v>125</v>
      </c>
      <c r="B129" s="88"/>
      <c r="C129" s="88"/>
      <c r="D129" s="89"/>
    </row>
    <row r="130" spans="1:4" ht="14.4" thickBot="1" x14ac:dyDescent="0.35">
      <c r="A130" s="90" t="s">
        <v>126</v>
      </c>
      <c r="B130" s="91"/>
      <c r="C130" s="91"/>
      <c r="D130" s="92"/>
    </row>
    <row r="131" spans="1:4" ht="27" thickBot="1" x14ac:dyDescent="0.35">
      <c r="A131" s="65" t="s">
        <v>127</v>
      </c>
      <c r="B131" s="65" t="s">
        <v>128</v>
      </c>
      <c r="C131" s="65" t="s">
        <v>8</v>
      </c>
      <c r="D131" s="66" t="s">
        <v>129</v>
      </c>
    </row>
    <row r="132" spans="1:4" ht="14.4" thickBot="1" x14ac:dyDescent="0.35">
      <c r="A132" s="6" t="s">
        <v>130</v>
      </c>
      <c r="B132" s="6" t="s">
        <v>131</v>
      </c>
      <c r="C132" s="6" t="s">
        <v>8</v>
      </c>
      <c r="D132" s="67" t="s">
        <v>132</v>
      </c>
    </row>
    <row r="133" spans="1:4" ht="36" customHeight="1" thickBot="1" x14ac:dyDescent="0.35">
      <c r="A133" s="6" t="s">
        <v>133</v>
      </c>
      <c r="B133" s="6" t="s">
        <v>134</v>
      </c>
      <c r="C133" s="6" t="s">
        <v>135</v>
      </c>
      <c r="D133" s="78">
        <v>19030.580000000002</v>
      </c>
    </row>
    <row r="134" spans="1:4" ht="14.4" thickBot="1" x14ac:dyDescent="0.35">
      <c r="A134" s="6" t="s">
        <v>136</v>
      </c>
      <c r="B134" s="6" t="s">
        <v>137</v>
      </c>
      <c r="C134" s="6" t="s">
        <v>138</v>
      </c>
      <c r="D134" s="78">
        <v>559579.13</v>
      </c>
    </row>
    <row r="135" spans="1:4" ht="14.4" thickBot="1" x14ac:dyDescent="0.35">
      <c r="A135" s="6" t="s">
        <v>139</v>
      </c>
      <c r="B135" s="6" t="s">
        <v>140</v>
      </c>
      <c r="C135" s="6" t="s">
        <v>16</v>
      </c>
      <c r="D135" s="78">
        <v>540184.5</v>
      </c>
    </row>
    <row r="136" spans="1:4" ht="14.4" thickBot="1" x14ac:dyDescent="0.35">
      <c r="A136" s="6" t="s">
        <v>141</v>
      </c>
      <c r="B136" s="6" t="s">
        <v>142</v>
      </c>
      <c r="C136" s="6" t="s">
        <v>16</v>
      </c>
      <c r="D136" s="78">
        <f>J15</f>
        <v>0</v>
      </c>
    </row>
    <row r="137" spans="1:4" ht="14.4" thickBot="1" x14ac:dyDescent="0.35">
      <c r="A137" s="6" t="s">
        <v>143</v>
      </c>
      <c r="B137" s="6" t="s">
        <v>144</v>
      </c>
      <c r="C137" s="6" t="s">
        <v>16</v>
      </c>
      <c r="D137" s="78">
        <v>525027.64</v>
      </c>
    </row>
    <row r="138" spans="1:4" ht="14.4" thickBot="1" x14ac:dyDescent="0.35">
      <c r="A138" s="6" t="s">
        <v>145</v>
      </c>
      <c r="B138" s="6" t="s">
        <v>146</v>
      </c>
      <c r="C138" s="6" t="s">
        <v>16</v>
      </c>
      <c r="D138" s="78">
        <v>525027.64</v>
      </c>
    </row>
    <row r="139" spans="1:4" ht="28.2" thickBot="1" x14ac:dyDescent="0.35">
      <c r="A139" s="6" t="s">
        <v>147</v>
      </c>
      <c r="B139" s="6" t="s">
        <v>148</v>
      </c>
      <c r="C139" s="6" t="s">
        <v>16</v>
      </c>
      <c r="D139" s="79">
        <v>0</v>
      </c>
    </row>
    <row r="140" spans="1:4" ht="28.2" thickBot="1" x14ac:dyDescent="0.35">
      <c r="A140" s="6" t="s">
        <v>149</v>
      </c>
      <c r="B140" s="6" t="s">
        <v>150</v>
      </c>
      <c r="C140" s="6" t="s">
        <v>16</v>
      </c>
      <c r="D140" s="79">
        <v>0</v>
      </c>
    </row>
    <row r="141" spans="1:4" ht="27" thickBot="1" x14ac:dyDescent="0.35">
      <c r="A141" s="68" t="s">
        <v>151</v>
      </c>
      <c r="B141" s="6" t="s">
        <v>128</v>
      </c>
      <c r="C141" s="6" t="s">
        <v>8</v>
      </c>
      <c r="D141" s="80" t="s">
        <v>152</v>
      </c>
    </row>
    <row r="142" spans="1:4" ht="14.4" thickBot="1" x14ac:dyDescent="0.35">
      <c r="A142" s="68" t="s">
        <v>153</v>
      </c>
      <c r="B142" s="6" t="s">
        <v>131</v>
      </c>
      <c r="C142" s="6" t="s">
        <v>8</v>
      </c>
      <c r="D142" s="79" t="s">
        <v>132</v>
      </c>
    </row>
    <row r="143" spans="1:4" ht="42" thickBot="1" x14ac:dyDescent="0.35">
      <c r="A143" s="68" t="s">
        <v>154</v>
      </c>
      <c r="B143" s="6" t="s">
        <v>134</v>
      </c>
      <c r="C143" s="6" t="s">
        <v>135</v>
      </c>
      <c r="D143" s="78">
        <f>D133+8390.75</f>
        <v>27421.33</v>
      </c>
    </row>
    <row r="144" spans="1:4" ht="14.4" thickBot="1" x14ac:dyDescent="0.35">
      <c r="A144" s="68" t="s">
        <v>155</v>
      </c>
      <c r="B144" s="6" t="s">
        <v>137</v>
      </c>
      <c r="C144" s="6" t="s">
        <v>138</v>
      </c>
      <c r="D144" s="78">
        <f>445025.5+194132.2</f>
        <v>639157.69999999995</v>
      </c>
    </row>
    <row r="145" spans="1:4" ht="14.4" thickBot="1" x14ac:dyDescent="0.35">
      <c r="A145" s="68" t="s">
        <v>156</v>
      </c>
      <c r="B145" s="6" t="s">
        <v>140</v>
      </c>
      <c r="C145" s="6" t="s">
        <v>16</v>
      </c>
      <c r="D145" s="78">
        <v>620919.6</v>
      </c>
    </row>
    <row r="146" spans="1:4" ht="14.4" thickBot="1" x14ac:dyDescent="0.35">
      <c r="A146" s="68" t="s">
        <v>157</v>
      </c>
      <c r="B146" s="6" t="s">
        <v>142</v>
      </c>
      <c r="C146" s="6" t="s">
        <v>16</v>
      </c>
      <c r="D146" s="78">
        <f>J16</f>
        <v>0</v>
      </c>
    </row>
    <row r="147" spans="1:4" ht="14.4" thickBot="1" x14ac:dyDescent="0.35">
      <c r="A147" s="68" t="s">
        <v>158</v>
      </c>
      <c r="B147" s="6" t="s">
        <v>144</v>
      </c>
      <c r="C147" s="6" t="s">
        <v>16</v>
      </c>
      <c r="D147" s="78">
        <v>461107.38</v>
      </c>
    </row>
    <row r="148" spans="1:4" ht="14.4" thickBot="1" x14ac:dyDescent="0.35">
      <c r="A148" s="68" t="s">
        <v>159</v>
      </c>
      <c r="B148" s="6" t="s">
        <v>146</v>
      </c>
      <c r="C148" s="6" t="s">
        <v>16</v>
      </c>
      <c r="D148" s="78">
        <v>461107.38</v>
      </c>
    </row>
    <row r="149" spans="1:4" ht="28.2" thickBot="1" x14ac:dyDescent="0.35">
      <c r="A149" s="68" t="s">
        <v>160</v>
      </c>
      <c r="B149" s="6" t="s">
        <v>148</v>
      </c>
      <c r="C149" s="6" t="s">
        <v>16</v>
      </c>
      <c r="D149" s="4">
        <v>0</v>
      </c>
    </row>
    <row r="150" spans="1:4" ht="28.2" thickBot="1" x14ac:dyDescent="0.35">
      <c r="A150" s="68" t="s">
        <v>161</v>
      </c>
      <c r="B150" s="6" t="s">
        <v>150</v>
      </c>
      <c r="C150" s="6" t="s">
        <v>16</v>
      </c>
      <c r="D150" s="4">
        <v>0</v>
      </c>
    </row>
    <row r="151" spans="1:4" ht="28.2" thickBot="1" x14ac:dyDescent="0.35">
      <c r="A151" s="69" t="s">
        <v>162</v>
      </c>
      <c r="B151" s="68" t="s">
        <v>163</v>
      </c>
      <c r="C151" s="6" t="s">
        <v>16</v>
      </c>
      <c r="D151" s="70">
        <v>521724.63249999995</v>
      </c>
    </row>
    <row r="152" spans="1:4" ht="22.5" customHeight="1" thickBot="1" x14ac:dyDescent="0.35">
      <c r="A152" s="93" t="s">
        <v>164</v>
      </c>
      <c r="B152" s="94"/>
      <c r="C152" s="94"/>
      <c r="D152" s="95"/>
    </row>
    <row r="153" spans="1:4" ht="14.4" thickBot="1" x14ac:dyDescent="0.35">
      <c r="A153" s="6" t="s">
        <v>165</v>
      </c>
      <c r="B153" s="6" t="s">
        <v>106</v>
      </c>
      <c r="C153" s="6" t="s">
        <v>166</v>
      </c>
      <c r="D153" s="4">
        <v>1</v>
      </c>
    </row>
    <row r="154" spans="1:4" ht="14.4" thickBot="1" x14ac:dyDescent="0.35">
      <c r="A154" s="6" t="s">
        <v>167</v>
      </c>
      <c r="B154" s="6" t="s">
        <v>109</v>
      </c>
      <c r="C154" s="6" t="s">
        <v>107</v>
      </c>
      <c r="D154" s="4">
        <v>1</v>
      </c>
    </row>
    <row r="155" spans="1:4" ht="14.4" thickBot="1" x14ac:dyDescent="0.35">
      <c r="A155" s="6" t="s">
        <v>168</v>
      </c>
      <c r="B155" s="6" t="s">
        <v>111</v>
      </c>
      <c r="C155" s="6" t="s">
        <v>8</v>
      </c>
      <c r="D155" s="4">
        <v>0</v>
      </c>
    </row>
    <row r="156" spans="1:4" ht="14.4" thickBot="1" x14ac:dyDescent="0.35">
      <c r="A156" s="6" t="s">
        <v>169</v>
      </c>
      <c r="B156" s="6" t="s">
        <v>113</v>
      </c>
      <c r="C156" s="6" t="s">
        <v>138</v>
      </c>
      <c r="D156" s="4">
        <v>0</v>
      </c>
    </row>
    <row r="157" spans="1:4" ht="32.25" customHeight="1" thickBot="1" x14ac:dyDescent="0.35">
      <c r="A157" s="93" t="s">
        <v>170</v>
      </c>
      <c r="B157" s="94"/>
      <c r="C157" s="94"/>
      <c r="D157" s="95"/>
    </row>
    <row r="158" spans="1:4" ht="14.4" thickBot="1" x14ac:dyDescent="0.35">
      <c r="A158" s="6" t="s">
        <v>171</v>
      </c>
      <c r="B158" s="6" t="s">
        <v>172</v>
      </c>
      <c r="C158" s="6" t="s">
        <v>107</v>
      </c>
      <c r="D158" s="4">
        <v>0</v>
      </c>
    </row>
    <row r="159" spans="1:4" ht="14.4" thickBot="1" x14ac:dyDescent="0.35">
      <c r="A159" s="6" t="s">
        <v>173</v>
      </c>
      <c r="B159" s="6" t="s">
        <v>174</v>
      </c>
      <c r="C159" s="6" t="s">
        <v>166</v>
      </c>
      <c r="D159" s="4">
        <v>25</v>
      </c>
    </row>
    <row r="160" spans="1:4" ht="28.2" thickBot="1" x14ac:dyDescent="0.35">
      <c r="A160" s="6" t="s">
        <v>175</v>
      </c>
      <c r="B160" s="6" t="s">
        <v>176</v>
      </c>
      <c r="C160" s="6" t="s">
        <v>16</v>
      </c>
      <c r="D160" s="71">
        <v>39721.11</v>
      </c>
    </row>
  </sheetData>
  <mergeCells count="24">
    <mergeCell ref="A80:A83"/>
    <mergeCell ref="A1:D1"/>
    <mergeCell ref="A2:D2"/>
    <mergeCell ref="A7:D7"/>
    <mergeCell ref="F11:J11"/>
    <mergeCell ref="A25:D25"/>
    <mergeCell ref="A34:A37"/>
    <mergeCell ref="A38:A41"/>
    <mergeCell ref="A54:A57"/>
    <mergeCell ref="A66:A70"/>
    <mergeCell ref="A71:A74"/>
    <mergeCell ref="A75:A79"/>
    <mergeCell ref="A157:D157"/>
    <mergeCell ref="A96:A99"/>
    <mergeCell ref="A100:A103"/>
    <mergeCell ref="A104:A107"/>
    <mergeCell ref="A108:A111"/>
    <mergeCell ref="A112:A115"/>
    <mergeCell ref="A117:D117"/>
    <mergeCell ref="F118:H118"/>
    <mergeCell ref="A122:D122"/>
    <mergeCell ref="A129:D129"/>
    <mergeCell ref="A130:D130"/>
    <mergeCell ref="A152:D1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2021-03-25T07:21:45Z</dcterms:modified>
</cp:coreProperties>
</file>